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tributions Q2 2026"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<sst xmlns="http://schemas.openxmlformats.org/spreadsheetml/2006/main" count="197" uniqueCount="96">
  <si>
    <t xml:space="preserve">ASSOCIATION MT-B — RAPPORT DE CO-FINANCEMENT</t>
  </si>
  <si>
    <t xml:space="preserve">Période : 1er avril 2026 – 30 juin 2026 (Q2 2026) | Canton du Valais</t>
  </si>
  <si>
    <t xml:space="preserve">Depuis le début de ses activités, tous les projets ont été financés par les moyens propres des fondateurs et partenaires ; l'association est ouverte au financement externe pour son développement futur. 
Le document présente le volume d'heures par projet et par spécialité, avec l'indication du responsable de l'exécution, de la référence de marché et du statut de la contribution.</t>
  </si>
  <si>
    <t xml:space="preserve">SECTION — Q2 2026 (avril – juin 2026) | Volume d'heures par projets et spécialités</t>
  </si>
  <si>
    <t xml:space="preserve">Rôle</t>
  </si>
  <si>
    <t xml:space="preserve">Description des tâches réalisées</t>
  </si>
  <si>
    <t xml:space="preserve">Exécutant</t>
  </si>
  <si>
    <t xml:space="preserve">Heures</t>
  </si>
  <si>
    <t xml:space="preserve">Référence de marché (Valais)</t>
  </si>
  <si>
    <t xml:space="preserve">Statut de la contribution</t>
  </si>
  <si>
    <t xml:space="preserve">PROJET : Renouveau en Agaune — Des Éléments (Saint-Maurice)</t>
  </si>
  <si>
    <t xml:space="preserve">Développeur / ingénieur logiciel</t>
  </si>
  <si>
    <t xml:space="preserve">Création de l'application web Renouveau en Agaune pour la plateforme Des Éléments (intégration audio, carte).</t>
  </si>
  <si>
    <t xml:space="preserve">Anton Unguryanu (Twój StartUp) + Mykhailo Troshchenko (Fondateurs)</t>
  </si>
  <si>
    <t xml:space="preserve">100–120 CHF/h</t>
  </si>
  <si>
    <t xml:space="preserve">En don (à titre gracieux)</t>
  </si>
  <si>
    <t xml:space="preserve">Anton Unguryanu (Twój StartUp)</t>
  </si>
  <si>
    <t xml:space="preserve">À payer (prévu)</t>
  </si>
  <si>
    <t xml:space="preserve">Designer (UI/UX)</t>
  </si>
  <si>
    <t xml:space="preserve">Création du design visuel de l'application web Renouveau en Agaune.</t>
  </si>
  <si>
    <t xml:space="preserve">80–100 CHF/h</t>
  </si>
  <si>
    <t xml:space="preserve">Mise à jour du design visuel de la plateforme Renouveau en Agaune.</t>
  </si>
  <si>
    <t xml:space="preserve">Psychologue — méthodologie et contenu</t>
  </si>
  <si>
    <t xml:space="preserve">Développement du contenu et de la méthodologie : 5 pratiques audio générales (20 versions audio).</t>
  </si>
  <si>
    <t xml:space="preserve">Katerina Zhuravska (Fondateurs)</t>
  </si>
  <si>
    <t xml:space="preserve">Cartographe — cartographie de terrain</t>
  </si>
  <si>
    <t xml:space="preserve">Intégration des données de géolocalisation des bancs dans l'application web
Renouveau en Agaune</t>
  </si>
  <si>
    <t xml:space="preserve">Mykhailo Troshchenko (Fondateurs)</t>
  </si>
  <si>
    <t xml:space="preserve">55 CHF/h</t>
  </si>
  <si>
    <t xml:space="preserve">Contenu historique — héritage ancestral</t>
  </si>
  <si>
    <t xml:space="preserve">Préparation et publication de 5 contenus audio historiques en 4 langues : « St-Maurice », « Laus Perennis », « Hospitalitas », « Locus Sacer », « Dent-du-Midi ». (20 versions audio)</t>
  </si>
  <si>
    <t xml:space="preserve">Total — Renouveau en Agaune — Des Éléments (Saint-Maurice)</t>
  </si>
  <si>
    <t xml:space="preserve">PROJET : Bancs de Crans-Montana</t>
  </si>
  <si>
    <t xml:space="preserve">Développement complet de la nouvelle application Exercices Mentaux sur les Bancs de Crans-Montana 
(architecture, front-end, intégration de la carte et du lecteur audio).</t>
  </si>
  <si>
    <t xml:space="preserve">Développement complet de la nouvelle application Exercices Mentaux sur les Bancs de Crans-Montana (architecture, front-end, intégration de la carte et du lecteur audio).</t>
  </si>
  <si>
    <t xml:space="preserve">Design UI/UX complet de l'application Exercices Mentaux sur les Bancs de Crans-Montana.</t>
  </si>
  <si>
    <t xml:space="preserve">Développement de la méthodologie et du contenu de 2 pratiques audio pour les personnes âgées.</t>
  </si>
  <si>
    <t xml:space="preserve">Katerina Zhuravska (cofondatrice, psychologue)</t>
  </si>
  <si>
    <t xml:space="preserve">Enregistrement et traduction (4 langues)</t>
  </si>
  <si>
    <t xml:space="preserve">Traduction et enregistrement de 2 pratiques audio pour les personnes âgées en 4 langues (8 versions linguistiques) et de 5 pratiques audio générales en 4 langues (20 versions linguistiques)</t>
  </si>
  <si>
    <t xml:space="preserve">55–80 CHF/h</t>
  </si>
  <si>
    <t xml:space="preserve">Cartographie de terrain de l'emplacement des bancs et des points de parcours pour l'application Exercices Mentaux sur les Bancs de Crans-Montana.</t>
  </si>
  <si>
    <t xml:space="preserve">Fondateurs</t>
  </si>
  <si>
    <t xml:space="preserve">Total — Bancs de Crans-Montana</t>
  </si>
  <si>
    <t xml:space="preserve">PROJET : AGIUS</t>
  </si>
  <si>
    <t xml:space="preserve">Architecte IA / développeur</t>
  </si>
  <si>
    <t xml:space="preserve">Poursuite des tests et de l'amélioration de la plateforme AGIUS (développement méthodologique et technique, ajout de contacts) ; négociations avec CimArk pour le développement du projet.</t>
  </si>
  <si>
    <t xml:space="preserve">Anton Unguryanu (Twój StartUp) + Fondateurs</t>
  </si>
  <si>
    <t xml:space="preserve">Développement de la méthodologie et intégration de déclencheurs de crises aiguës et de méthodes contemporaines de traitement du traumatisme</t>
  </si>
  <si>
    <t xml:space="preserve">Total — AGIUS</t>
  </si>
  <si>
    <t xml:space="preserve">PROJET : Intégra VS</t>
  </si>
  <si>
    <t xml:space="preserve">Développeur — pilote</t>
  </si>
  <si>
    <t xml:space="preserve">Développement de la version pilote du projet « L'architecture numérique de l'intégration scolaire » sur les ressources de la plateforme Google (tests).</t>
  </si>
  <si>
    <t xml:space="preserve">Développeur — infrastructure serveur</t>
  </si>
  <si>
    <t xml:space="preserve">Maintenance de la partie serveur et préparation du transfert vers des serveurs suisses.</t>
  </si>
  <si>
    <t xml:space="preserve">Total — Intégra VS</t>
  </si>
  <si>
    <t xml:space="preserve">PROJET : Crans-Montana (relations institutionnelles et événements)</t>
  </si>
  <si>
    <t xml:space="preserve">Coordination — relations institutionnelles</t>
  </si>
  <si>
    <t xml:space="preserve">Réunions et présentations avec la commune et les élus de Crans-Montana ; coordination du lancement de 3 projets pour la commune (Jardin de pierres de Moubra-Sud, La Traversée Sauvage, Exercices Mentaux sur les Bancs de Crans-Montana).</t>
  </si>
  <si>
    <t xml:space="preserve">Coordination de l'événement — Jeux d'Équilibre</t>
  </si>
  <si>
    <t xml:space="preserve">Organisation de l'événement « Jeux d'Équilibre » dans le cadre du festival de l'association partenaire « Same Where » (23–24.05.2026).</t>
  </si>
  <si>
    <t xml:space="preserve">Total — Crans-Montana (relations institutionnelles et événements)</t>
  </si>
  <si>
    <t xml:space="preserve">PROJET : Administration</t>
  </si>
  <si>
    <t xml:space="preserve">Demandes de subvention</t>
  </si>
  <si>
    <t xml:space="preserve">Préparation et dépôt de la demande auprès de The Future of Health Grant.</t>
  </si>
  <si>
    <t xml:space="preserve">100 CHF/h</t>
  </si>
  <si>
    <t xml:space="preserve">Statut juridique (IDE/UID)</t>
  </si>
  <si>
    <t xml:space="preserve">Obtention du numéro d'identification fédéral officiel de l'association.</t>
  </si>
  <si>
    <t xml:space="preserve">Reconnaissance Goodstack</t>
  </si>
  <si>
    <t xml:space="preserve">Obtention de la reconnaissance du statut d'organisme à but non lucratif pour les programmes Microsoft/Google for Nonprofits.</t>
  </si>
  <si>
    <t xml:space="preserve">Saint-Maurice Tourisme</t>
  </si>
  <si>
    <t xml:space="preserve">Négociations et confirmation de l'intégration du projet Renouveau en Agaune sur la plateforme de l'office du tourisme de Saint-Maurice.</t>
  </si>
  <si>
    <t xml:space="preserve">Correspondance officielle</t>
  </si>
  <si>
    <t xml:space="preserve">Tenue de la correspondance officielle de l'association (partenaires, institutions, subventions).</t>
  </si>
  <si>
    <t xml:space="preserve">Planification stratégique</t>
  </si>
  <si>
    <t xml:space="preserve">Définition de la stratégie de développement future de l'association et des projets.</t>
  </si>
  <si>
    <t xml:space="preserve">Documents de présentation et de recherche</t>
  </si>
  <si>
    <t xml:space="preserve">Préparation des documents de présentation et de recherche de l'association.</t>
  </si>
  <si>
    <t xml:space="preserve">Gestion du contenu du site mt-b.ch</t>
  </si>
  <si>
    <t xml:space="preserve">Rédaction et mise à jour régulière du contenu du site officiel de l'association.</t>
  </si>
  <si>
    <t xml:space="preserve">Cartographe — recherches de terrain</t>
  </si>
  <si>
    <t xml:space="preserve">Recherches de terrain et cartographie : Tessin (itinéraires, lac méromictique), mont Pierre Avoi (parcours en boucle, ascension, points pour pratiques contemplatives) ; 4 sorties avec nuitées.</t>
  </si>
  <si>
    <t xml:space="preserve">Recherche et publication de 4 sous-pages historiques : « Tradition suisse », « Laus Perennis », « Refugium », « Locus Sacer ».</t>
  </si>
  <si>
    <t xml:space="preserve">Reconnaissance — Locus Sacer / Salanfe</t>
  </si>
  <si>
    <t xml:space="preserve">Reconnaissance de terrain du territoire Locus Sacer au lac de Salanfe (24–26.04.2026).</t>
  </si>
  <si>
    <t xml:space="preserve">Total — Administration</t>
  </si>
  <si>
    <t xml:space="preserve">TOTAL HEURES Q2 2026 (TOUS PROJETS)</t>
  </si>
  <si>
    <t xml:space="preserve">RÉCAPITULATIF ANTON Unguryanu (TWÓJ STARTUP)</t>
  </si>
  <si>
    <t xml:space="preserve">Heures en don (à titre gracieux) avec les Fondateurs</t>
  </si>
  <si>
    <t xml:space="preserve">Heures à payer (prévues par l'association)</t>
  </si>
  <si>
    <t xml:space="preserve">REMARQUES</t>
  </si>
  <si>
    <t xml:space="preserve">1. Le devis est regroupé par projets : Renouveau en Agaune — Des Éléments (Saint-Maurice), Bancs de Crans-Montana, AGIUS, Intégra VS, Crans-Montana (relations institutionnelles et événements), Administration.</t>
  </si>
  <si>
    <t xml:space="preserve">2. Développement et design pour tous les projets numériques — Anton Unguryanu (responsable du développement web, Twój StartUp). Méthodologie et contenu psychosocial — Katerina Zhuravska (cofondatrice, psychologue), CEO — Mykhailo Troshchenko (cofondateur).</t>
  </si>
  <si>
    <t xml:space="preserve">3. Pour Anton Unguryanu (responsable du développement web, incubateur Twój StartUp), les heures pour chaque tâche sont réparties : contribution bénévole (in-kind) et heures dont le paiement est prévu par l'association. Le récapitulatif final figure ci-dessus.</t>
  </si>
  <si>
    <t xml:space="preserve">4. Référence de marché Valais 2026 (spécialiste qualifié indépendant) établie par analogie avec le rapport précédent (sources : magicheidi.ch, talent.com).</t>
  </si>
  <si>
    <t xml:space="preserve">5. Documents disponibles sur demande : spécifications techniques des applications et du pilote Intégra VS, contenu audio, correspondance avec Goodstack/Microsoft/Google, copies des demandes de subvention, comptes rendus des réunions avec Crans-Montana et CimArk, matériel des événements (mt-b.ch/events).</t>
  </si>
</sst>
</file>

<file path=xl/styles.xml><?xml version="1.0" encoding="utf-8"?>
<styleSheet xmlns="http://schemas.openxmlformats.org/spreadsheetml/2006/main">
  <numFmts count="2">
    <numFmt numFmtId="164" formatCode="General"/>
    <numFmt numFmtId="165" formatCode="0.#\h"/>
  </numFmts>
  <fonts count="20">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sz val="11"/>
      <color rgb="FF1F3864"/>
      <name val="Arial"/>
      <family val="0"/>
      <charset val="1"/>
    </font>
    <font>
      <sz val="10"/>
      <color rgb="FF1F1F1F"/>
      <name val="Arial"/>
      <family val="0"/>
      <charset val="1"/>
    </font>
    <font>
      <b val="true"/>
      <sz val="12"/>
      <color rgb="FFFFFFFF"/>
      <name val="Arial"/>
      <family val="0"/>
      <charset val="1"/>
    </font>
    <font>
      <b val="true"/>
      <sz val="10.5"/>
      <color rgb="FFFFFFFF"/>
      <name val="Arial"/>
      <family val="0"/>
      <charset val="1"/>
    </font>
    <font>
      <b val="true"/>
      <sz val="11"/>
      <color rgb="FF1F1F1F"/>
      <name val="Arial"/>
      <family val="0"/>
      <charset val="1"/>
    </font>
    <font>
      <b val="true"/>
      <sz val="10"/>
      <color rgb="FF1F1F1F"/>
      <name val="Arial"/>
      <family val="0"/>
      <charset val="1"/>
    </font>
    <font>
      <sz val="9.5"/>
      <color rgb="FF1F1F1F"/>
      <name val="Arial"/>
      <family val="0"/>
      <charset val="1"/>
    </font>
    <font>
      <b val="true"/>
      <i val="true"/>
      <sz val="9.5"/>
      <color rgb="FF1F1F1F"/>
      <name val="Arial"/>
      <family val="0"/>
      <charset val="1"/>
    </font>
    <font>
      <sz val="10"/>
      <color theme="1"/>
      <name val="Arial"/>
      <family val="2"/>
      <charset val="1"/>
    </font>
    <font>
      <sz val="10"/>
      <color theme="1"/>
      <name val="Arial"/>
      <family val="0"/>
      <charset val="1"/>
    </font>
    <font>
      <sz val="10"/>
      <color rgb="FF1F1F1F"/>
      <name val="Arial"/>
      <family val="2"/>
      <charset val="1"/>
    </font>
    <font>
      <sz val="10"/>
      <color rgb="FF1F1F1F"/>
      <name val="Times New Roman"/>
      <family val="1"/>
      <charset val="1"/>
    </font>
    <font>
      <b val="true"/>
      <sz val="11"/>
      <color rgb="FFFFFFFF"/>
      <name val="Arial"/>
      <family val="0"/>
      <charset val="1"/>
    </font>
    <font>
      <b val="true"/>
      <sz val="10"/>
      <name val="Arial"/>
      <family val="0"/>
      <charset val="1"/>
    </font>
    <font>
      <i val="true"/>
      <sz val="9"/>
      <color rgb="FF1F1F1F"/>
      <name val="Arial"/>
      <family val="0"/>
      <charset val="1"/>
    </font>
  </fonts>
  <fills count="13">
    <fill>
      <patternFill patternType="none"/>
    </fill>
    <fill>
      <patternFill patternType="gray125"/>
    </fill>
    <fill>
      <patternFill patternType="solid">
        <fgColor rgb="FF1F3864"/>
        <bgColor rgb="FF333399"/>
      </patternFill>
    </fill>
    <fill>
      <patternFill patternType="solid">
        <fgColor rgb="FFD9E2F3"/>
        <bgColor rgb="FFD6DCE5"/>
      </patternFill>
    </fill>
    <fill>
      <patternFill patternType="solid">
        <fgColor rgb="FFF2F2F2"/>
        <bgColor rgb="FFEBF1DE"/>
      </patternFill>
    </fill>
    <fill>
      <patternFill patternType="solid">
        <fgColor rgb="FFBF8F00"/>
        <bgColor rgb="FF808000"/>
      </patternFill>
    </fill>
    <fill>
      <patternFill patternType="solid">
        <fgColor rgb="FFE8C468"/>
        <bgColor rgb="FFBFBFBF"/>
      </patternFill>
    </fill>
    <fill>
      <patternFill patternType="solid">
        <fgColor rgb="FFFFF2CC"/>
        <bgColor rgb="FFFCE4D6"/>
      </patternFill>
    </fill>
    <fill>
      <patternFill patternType="solid">
        <fgColor rgb="FFE2EFDA"/>
        <bgColor rgb="FFEBF1DE"/>
      </patternFill>
    </fill>
    <fill>
      <patternFill patternType="solid">
        <fgColor rgb="FFFFFFFF"/>
        <bgColor rgb="FFF2F2F2"/>
      </patternFill>
    </fill>
    <fill>
      <patternFill patternType="solid">
        <fgColor rgb="FFFCE4D6"/>
        <bgColor rgb="FFFFF2CC"/>
      </patternFill>
    </fill>
    <fill>
      <patternFill patternType="solid">
        <fgColor rgb="FFD6DCE5"/>
        <bgColor rgb="FFD9E2F3"/>
      </patternFill>
    </fill>
    <fill>
      <patternFill patternType="solid">
        <fgColor theme="6" tint="0.8"/>
        <bgColor rgb="FFE2EFDA"/>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true" indent="0" shrinkToFit="false"/>
      <protection locked="true" hidden="false"/>
    </xf>
    <xf numFmtId="164" fontId="5" fillId="3" borderId="0" xfId="0" applyFont="true" applyBorder="true" applyAlignment="true" applyProtection="true">
      <alignment horizontal="center" vertical="center" textRotation="0" wrapText="true" indent="0" shrinkToFit="false"/>
      <protection locked="true" hidden="false"/>
    </xf>
    <xf numFmtId="164" fontId="6" fillId="4" borderId="0" xfId="0" applyFont="true" applyBorder="true" applyAlignment="true" applyProtection="true">
      <alignment horizontal="left" vertical="center" textRotation="0" wrapText="true" indent="0" shrinkToFit="false"/>
      <protection locked="true" hidden="false"/>
    </xf>
    <xf numFmtId="164" fontId="7" fillId="5" borderId="0" xfId="0" applyFont="true" applyBorder="true" applyAlignment="true" applyProtection="true">
      <alignment horizontal="center" vertical="center" textRotation="0" wrapText="true" indent="0" shrinkToFit="false"/>
      <protection locked="true" hidden="false"/>
    </xf>
    <xf numFmtId="164" fontId="8" fillId="2" borderId="1" xfId="0" applyFont="true" applyBorder="true" applyAlignment="true" applyProtection="true">
      <alignment horizontal="center" vertical="center" textRotation="0" wrapText="true" indent="0" shrinkToFit="false"/>
      <protection locked="true" hidden="false"/>
    </xf>
    <xf numFmtId="164" fontId="9" fillId="6" borderId="0" xfId="0" applyFont="true" applyBorder="true" applyAlignment="true" applyProtection="true">
      <alignment horizontal="left" vertical="center" textRotation="0" wrapText="true" indent="0" shrinkToFit="false"/>
      <protection locked="true" hidden="false"/>
    </xf>
    <xf numFmtId="164" fontId="10" fillId="7" borderId="1" xfId="0" applyFont="true" applyBorder="true" applyAlignment="true" applyProtection="true">
      <alignment horizontal="left" vertical="center" textRotation="0" wrapText="true" indent="0" shrinkToFit="false"/>
      <protection locked="true" hidden="false"/>
    </xf>
    <xf numFmtId="164" fontId="6" fillId="7" borderId="1" xfId="0" applyFont="true" applyBorder="true" applyAlignment="true" applyProtection="true">
      <alignment horizontal="left" vertical="center" textRotation="0" wrapText="true" indent="0" shrinkToFit="false"/>
      <protection locked="true" hidden="false"/>
    </xf>
    <xf numFmtId="165" fontId="6" fillId="8" borderId="1" xfId="0" applyFont="true" applyBorder="true" applyAlignment="true" applyProtection="true">
      <alignment horizontal="center" vertical="center" textRotation="0" wrapText="false" indent="0" shrinkToFit="false"/>
      <protection locked="true" hidden="false"/>
    </xf>
    <xf numFmtId="164" fontId="11" fillId="7" borderId="1" xfId="0" applyFont="true" applyBorder="true" applyAlignment="true" applyProtection="true">
      <alignment horizontal="left" vertical="center" textRotation="0" wrapText="true" indent="0" shrinkToFit="false"/>
      <protection locked="true" hidden="false"/>
    </xf>
    <xf numFmtId="164" fontId="10" fillId="9" borderId="1" xfId="0" applyFont="true" applyBorder="true" applyAlignment="true" applyProtection="true">
      <alignment horizontal="left" vertical="center" textRotation="0" wrapText="true" indent="0" shrinkToFit="false"/>
      <protection locked="true" hidden="false"/>
    </xf>
    <xf numFmtId="164" fontId="6" fillId="9" borderId="1" xfId="0" applyFont="true" applyBorder="true" applyAlignment="true" applyProtection="true">
      <alignment horizontal="left" vertical="center" textRotation="0" wrapText="true" indent="0" shrinkToFit="false"/>
      <protection locked="true" hidden="false"/>
    </xf>
    <xf numFmtId="164" fontId="12" fillId="10" borderId="1" xfId="0" applyFont="true" applyBorder="true" applyAlignment="true" applyProtection="true">
      <alignment horizontal="left" vertical="center" textRotation="0" wrapText="true" indent="0" shrinkToFit="false"/>
      <protection locked="true" hidden="false"/>
    </xf>
    <xf numFmtId="164" fontId="13" fillId="0" borderId="0" xfId="0" applyFont="true" applyBorder="false" applyAlignment="true" applyProtection="true">
      <alignment horizontal="general" vertical="center" textRotation="0" wrapText="true" indent="0" shrinkToFit="false"/>
      <protection locked="true" hidden="false"/>
    </xf>
    <xf numFmtId="164" fontId="14" fillId="0" borderId="0" xfId="0" applyFont="true" applyBorder="false" applyAlignment="true" applyProtection="true">
      <alignment horizontal="general" vertical="center" textRotation="0" wrapText="false" indent="0" shrinkToFit="false"/>
      <protection locked="true" hidden="false"/>
    </xf>
    <xf numFmtId="164" fontId="15" fillId="7" borderId="1" xfId="0" applyFont="true" applyBorder="true" applyAlignment="true" applyProtection="true">
      <alignment horizontal="left" vertical="center" textRotation="0" wrapText="true" indent="0" shrinkToFit="false"/>
      <protection locked="true" hidden="false"/>
    </xf>
    <xf numFmtId="164" fontId="10" fillId="11" borderId="1" xfId="0" applyFont="true" applyBorder="true" applyAlignment="true" applyProtection="true">
      <alignment horizontal="right" vertical="center" textRotation="0" wrapText="true" indent="0" shrinkToFit="false"/>
      <protection locked="true" hidden="false"/>
    </xf>
    <xf numFmtId="165" fontId="10" fillId="11" borderId="1" xfId="0" applyFont="true" applyBorder="true" applyAlignment="true" applyProtection="true">
      <alignment horizontal="center" vertical="center" textRotation="0" wrapText="false" indent="0" shrinkToFit="false"/>
      <protection locked="true" hidden="false"/>
    </xf>
    <xf numFmtId="164" fontId="0" fillId="11" borderId="1" xfId="0" applyFont="false" applyBorder="true" applyAlignment="true" applyProtection="true">
      <alignment horizontal="general" vertical="bottom" textRotation="0" wrapText="false" indent="0" shrinkToFit="false"/>
      <protection locked="true" hidden="false"/>
    </xf>
    <xf numFmtId="164" fontId="11" fillId="9" borderId="1" xfId="0" applyFont="true" applyBorder="true" applyAlignment="true" applyProtection="true">
      <alignment horizontal="left" vertical="center" textRotation="0" wrapText="true" indent="0" shrinkToFit="false"/>
      <protection locked="true" hidden="false"/>
    </xf>
    <xf numFmtId="164" fontId="16" fillId="7" borderId="1" xfId="0" applyFont="true" applyBorder="true" applyAlignment="true" applyProtection="true">
      <alignment horizontal="left" vertical="center" textRotation="0" wrapText="true" indent="0" shrinkToFit="false"/>
      <protection locked="true" hidden="false"/>
    </xf>
    <xf numFmtId="165" fontId="6" fillId="12" borderId="1" xfId="0" applyFont="true" applyBorder="true" applyAlignment="true" applyProtection="true">
      <alignment horizontal="center" vertical="center" textRotation="0" wrapText="false" indent="0" shrinkToFit="false"/>
      <protection locked="true" hidden="false"/>
    </xf>
    <xf numFmtId="164" fontId="0" fillId="9" borderId="0" xfId="0" applyFont="false" applyBorder="false" applyAlignment="true" applyProtection="true">
      <alignment horizontal="general" vertical="bottom" textRotation="0" wrapText="false" indent="0" shrinkToFit="false"/>
      <protection locked="true" hidden="false"/>
    </xf>
    <xf numFmtId="164" fontId="17" fillId="2" borderId="1" xfId="0" applyFont="true" applyBorder="true" applyAlignment="true" applyProtection="true">
      <alignment horizontal="right" vertical="center" textRotation="0" wrapText="false" indent="0" shrinkToFit="false"/>
      <protection locked="true" hidden="false"/>
    </xf>
    <xf numFmtId="165" fontId="17" fillId="2" borderId="1" xfId="0" applyFont="true" applyBorder="true" applyAlignment="true" applyProtection="true">
      <alignment horizontal="center" vertical="center" textRotation="0" wrapText="false" indent="0" shrinkToFit="false"/>
      <protection locked="true" hidden="false"/>
    </xf>
    <xf numFmtId="164" fontId="0" fillId="2" borderId="1" xfId="0" applyFont="false" applyBorder="true" applyAlignment="true" applyProtection="true">
      <alignment horizontal="general" vertical="bottom" textRotation="0" wrapText="false" indent="0" shrinkToFit="false"/>
      <protection locked="true" hidden="false"/>
    </xf>
    <xf numFmtId="164" fontId="17" fillId="5" borderId="0" xfId="0" applyFont="true" applyBorder="true" applyAlignment="true" applyProtection="true">
      <alignment horizontal="center" vertical="center" textRotation="0" wrapText="true" indent="0" shrinkToFit="false"/>
      <protection locked="true" hidden="false"/>
    </xf>
    <xf numFmtId="164" fontId="10" fillId="7" borderId="1" xfId="0" applyFont="true" applyBorder="true" applyAlignment="true" applyProtection="true">
      <alignment horizontal="left" vertical="center" textRotation="0" wrapText="false" indent="0" shrinkToFit="false"/>
      <protection locked="true" hidden="false"/>
    </xf>
    <xf numFmtId="165" fontId="18" fillId="7" borderId="1" xfId="0" applyFont="true" applyBorder="true" applyAlignment="true" applyProtection="true">
      <alignment horizontal="center" vertical="center" textRotation="0" wrapText="false" indent="0" shrinkToFit="false"/>
      <protection locked="true" hidden="false"/>
    </xf>
    <xf numFmtId="164" fontId="0" fillId="7" borderId="1" xfId="0" applyFont="false" applyBorder="true" applyAlignment="true" applyProtection="true">
      <alignment horizontal="general" vertical="bottom" textRotation="0" wrapText="false" indent="0" shrinkToFit="false"/>
      <protection locked="true" hidden="false"/>
    </xf>
    <xf numFmtId="164" fontId="10" fillId="10" borderId="1" xfId="0" applyFont="true" applyBorder="true" applyAlignment="true" applyProtection="true">
      <alignment horizontal="left" vertical="center" textRotation="0" wrapText="false" indent="0" shrinkToFit="false"/>
      <protection locked="true" hidden="false"/>
    </xf>
    <xf numFmtId="165" fontId="18" fillId="10" borderId="1" xfId="0" applyFont="true" applyBorder="true" applyAlignment="true" applyProtection="true">
      <alignment horizontal="center" vertical="center" textRotation="0" wrapText="false" indent="0" shrinkToFit="false"/>
      <protection locked="true" hidden="false"/>
    </xf>
    <xf numFmtId="164" fontId="0" fillId="10" borderId="1" xfId="0" applyFont="false" applyBorder="true" applyAlignment="true" applyProtection="true">
      <alignment horizontal="general" vertical="bottom" textRotation="0" wrapText="false" indent="0" shrinkToFit="false"/>
      <protection locked="true" hidden="false"/>
    </xf>
    <xf numFmtId="164" fontId="19" fillId="4" borderId="0" xfId="0" applyFont="true" applyBorder="true" applyAlignment="true" applyProtection="tru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EBF1DE"/>
      <rgbColor rgb="FF660066"/>
      <rgbColor rgb="FFFF8080"/>
      <rgbColor rgb="FF0066CC"/>
      <rgbColor rgb="FFD6DCE5"/>
      <rgbColor rgb="FF000080"/>
      <rgbColor rgb="FFFF00FF"/>
      <rgbColor rgb="FFFFFF00"/>
      <rgbColor rgb="FF00FFFF"/>
      <rgbColor rgb="FF800080"/>
      <rgbColor rgb="FF800000"/>
      <rgbColor rgb="FF008080"/>
      <rgbColor rgb="FF0000FF"/>
      <rgbColor rgb="FF00CCFF"/>
      <rgbColor rgb="FFF2F2F2"/>
      <rgbColor rgb="FFE2EFDA"/>
      <rgbColor rgb="FFFCE4D6"/>
      <rgbColor rgb="FFD9E2F3"/>
      <rgbColor rgb="FFFF99CC"/>
      <rgbColor rgb="FFCC99FF"/>
      <rgbColor rgb="FFE8C468"/>
      <rgbColor rgb="FF3366FF"/>
      <rgbColor rgb="FF33CCCC"/>
      <rgbColor rgb="FF99CC00"/>
      <rgbColor rgb="FFFFCC00"/>
      <rgbColor rgb="FFBF8F00"/>
      <rgbColor rgb="FFFF6600"/>
      <rgbColor rgb="FF666699"/>
      <rgbColor rgb="FF969696"/>
      <rgbColor rgb="FF1F3864"/>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04857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F63"/>
    </sheetView>
  </sheetViews>
  <sheetFormatPr defaultColWidth="8.6796875" defaultRowHeight="15" customHeight="true" zeroHeight="false" outlineLevelRow="0" outlineLevelCol="0"/>
  <cols>
    <col collapsed="false" customWidth="true" hidden="false" outlineLevel="0" max="1" min="1" style="1" width="24"/>
    <col collapsed="false" customWidth="true" hidden="false" outlineLevel="0" max="2" min="2" style="1" width="58"/>
    <col collapsed="false" customWidth="true" hidden="false" outlineLevel="0" max="3" min="3" style="1" width="24"/>
    <col collapsed="false" customWidth="true" hidden="false" outlineLevel="0" max="4" min="4" style="1" width="10"/>
    <col collapsed="false" customWidth="true" hidden="false" outlineLevel="0" max="5" min="5" style="1" width="18"/>
    <col collapsed="false" customWidth="true" hidden="false" outlineLevel="0" max="6" min="6" style="1" width="20"/>
  </cols>
  <sheetData>
    <row r="1" customFormat="false" ht="25.5" hidden="false" customHeight="true" outlineLevel="0" collapsed="false">
      <c r="A1" s="2" t="s">
        <v>0</v>
      </c>
      <c r="B1" s="2"/>
      <c r="C1" s="2"/>
      <c r="D1" s="2"/>
      <c r="E1" s="2"/>
      <c r="F1" s="2"/>
    </row>
    <row r="2" customFormat="false" ht="19.5" hidden="false" customHeight="true" outlineLevel="0" collapsed="false">
      <c r="A2" s="3" t="s">
        <v>1</v>
      </c>
      <c r="B2" s="3"/>
      <c r="C2" s="3"/>
      <c r="D2" s="3"/>
      <c r="E2" s="3"/>
      <c r="F2" s="3"/>
    </row>
    <row r="3" customFormat="false" ht="48" hidden="false" customHeight="true" outlineLevel="0" collapsed="false">
      <c r="A3" s="4" t="s">
        <v>2</v>
      </c>
      <c r="B3" s="4"/>
      <c r="C3" s="4"/>
      <c r="D3" s="4"/>
      <c r="E3" s="4"/>
      <c r="F3" s="4"/>
    </row>
    <row r="5" customFormat="false" ht="21.75" hidden="false" customHeight="true" outlineLevel="0" collapsed="false">
      <c r="A5" s="5" t="s">
        <v>3</v>
      </c>
      <c r="B5" s="5"/>
      <c r="C5" s="5"/>
      <c r="D5" s="5"/>
      <c r="E5" s="5"/>
      <c r="F5" s="5"/>
    </row>
    <row r="6" customFormat="false" ht="30" hidden="false" customHeight="true" outlineLevel="0" collapsed="false">
      <c r="A6" s="6" t="s">
        <v>4</v>
      </c>
      <c r="B6" s="6" t="s">
        <v>5</v>
      </c>
      <c r="C6" s="6" t="s">
        <v>6</v>
      </c>
      <c r="D6" s="6" t="s">
        <v>7</v>
      </c>
      <c r="E6" s="6" t="s">
        <v>8</v>
      </c>
      <c r="F6" s="6" t="s">
        <v>9</v>
      </c>
    </row>
    <row r="7" customFormat="false" ht="19.5" hidden="false" customHeight="true" outlineLevel="0" collapsed="false">
      <c r="A7" s="7" t="s">
        <v>10</v>
      </c>
      <c r="B7" s="7"/>
      <c r="C7" s="7"/>
      <c r="D7" s="7"/>
      <c r="E7" s="7"/>
      <c r="F7" s="7"/>
    </row>
    <row r="8" customFormat="false" ht="45.75" hidden="false" customHeight="true" outlineLevel="0" collapsed="false">
      <c r="A8" s="8" t="s">
        <v>11</v>
      </c>
      <c r="B8" s="9" t="s">
        <v>12</v>
      </c>
      <c r="C8" s="9" t="s">
        <v>13</v>
      </c>
      <c r="D8" s="10" t="n">
        <v>20</v>
      </c>
      <c r="E8" s="9" t="s">
        <v>14</v>
      </c>
      <c r="F8" s="11" t="s">
        <v>15</v>
      </c>
    </row>
    <row r="9" customFormat="false" ht="45.75" hidden="false" customHeight="true" outlineLevel="0" collapsed="false">
      <c r="A9" s="12" t="s">
        <v>11</v>
      </c>
      <c r="B9" s="13" t="s">
        <v>12</v>
      </c>
      <c r="C9" s="13" t="s">
        <v>16</v>
      </c>
      <c r="D9" s="10" t="n">
        <v>20</v>
      </c>
      <c r="E9" s="13" t="s">
        <v>14</v>
      </c>
      <c r="F9" s="14" t="s">
        <v>17</v>
      </c>
    </row>
    <row r="10" customFormat="false" ht="45.75" hidden="false" customHeight="true" outlineLevel="0" collapsed="false">
      <c r="A10" s="8" t="s">
        <v>18</v>
      </c>
      <c r="B10" s="9" t="s">
        <v>19</v>
      </c>
      <c r="C10" s="9" t="s">
        <v>16</v>
      </c>
      <c r="D10" s="10" t="n">
        <v>3</v>
      </c>
      <c r="E10" s="9" t="s">
        <v>20</v>
      </c>
      <c r="F10" s="11" t="s">
        <v>15</v>
      </c>
    </row>
    <row r="11" customFormat="false" ht="45.75" hidden="false" customHeight="true" outlineLevel="0" collapsed="false">
      <c r="A11" s="12" t="s">
        <v>18</v>
      </c>
      <c r="B11" s="13" t="s">
        <v>21</v>
      </c>
      <c r="C11" s="13" t="s">
        <v>16</v>
      </c>
      <c r="D11" s="10" t="n">
        <v>3</v>
      </c>
      <c r="E11" s="13" t="s">
        <v>20</v>
      </c>
      <c r="F11" s="14" t="s">
        <v>17</v>
      </c>
    </row>
    <row r="12" customFormat="false" ht="45.75" hidden="false" customHeight="true" outlineLevel="0" collapsed="false">
      <c r="A12" s="8" t="s">
        <v>22</v>
      </c>
      <c r="B12" s="9" t="s">
        <v>23</v>
      </c>
      <c r="C12" s="9" t="s">
        <v>24</v>
      </c>
      <c r="D12" s="10" t="n">
        <v>40</v>
      </c>
      <c r="E12" s="9" t="s">
        <v>14</v>
      </c>
      <c r="F12" s="11" t="s">
        <v>15</v>
      </c>
    </row>
    <row r="13" customFormat="false" ht="45.75" hidden="false" customHeight="true" outlineLevel="0" collapsed="false">
      <c r="A13" s="12" t="s">
        <v>25</v>
      </c>
      <c r="B13" s="15" t="s">
        <v>26</v>
      </c>
      <c r="C13" s="13" t="s">
        <v>27</v>
      </c>
      <c r="D13" s="10" t="n">
        <v>5</v>
      </c>
      <c r="E13" s="16" t="s">
        <v>28</v>
      </c>
      <c r="F13" s="11" t="s">
        <v>15</v>
      </c>
    </row>
    <row r="14" customFormat="false" ht="45.75" hidden="false" customHeight="true" outlineLevel="0" collapsed="false">
      <c r="A14" s="8" t="s">
        <v>29</v>
      </c>
      <c r="B14" s="17" t="s">
        <v>30</v>
      </c>
      <c r="C14" s="9" t="s">
        <v>27</v>
      </c>
      <c r="D14" s="10" t="n">
        <v>40</v>
      </c>
      <c r="E14" s="9" t="s">
        <v>28</v>
      </c>
      <c r="F14" s="11" t="s">
        <v>15</v>
      </c>
    </row>
    <row r="15" customFormat="false" ht="19.5" hidden="false" customHeight="true" outlineLevel="0" collapsed="false">
      <c r="A15" s="18" t="s">
        <v>31</v>
      </c>
      <c r="B15" s="18"/>
      <c r="C15" s="18"/>
      <c r="D15" s="19" t="n">
        <f aca="false">SUM(D8:D14)</f>
        <v>131</v>
      </c>
      <c r="E15" s="20"/>
      <c r="F15" s="20"/>
    </row>
    <row r="16" customFormat="false" ht="19.5" hidden="false" customHeight="true" outlineLevel="0" collapsed="false">
      <c r="A16" s="7" t="s">
        <v>32</v>
      </c>
      <c r="B16" s="7"/>
      <c r="C16" s="7"/>
      <c r="D16" s="7"/>
      <c r="E16" s="7"/>
      <c r="F16" s="7"/>
    </row>
    <row r="17" customFormat="false" ht="45.75" hidden="false" customHeight="true" outlineLevel="0" collapsed="false">
      <c r="A17" s="8" t="s">
        <v>11</v>
      </c>
      <c r="B17" s="9" t="s">
        <v>33</v>
      </c>
      <c r="C17" s="9" t="s">
        <v>13</v>
      </c>
      <c r="D17" s="10" t="n">
        <v>30</v>
      </c>
      <c r="E17" s="9" t="s">
        <v>14</v>
      </c>
      <c r="F17" s="11" t="s">
        <v>15</v>
      </c>
    </row>
    <row r="18" customFormat="false" ht="45.75" hidden="false" customHeight="true" outlineLevel="0" collapsed="false">
      <c r="A18" s="12" t="s">
        <v>11</v>
      </c>
      <c r="B18" s="13" t="s">
        <v>34</v>
      </c>
      <c r="C18" s="13" t="s">
        <v>16</v>
      </c>
      <c r="D18" s="10" t="n">
        <v>30</v>
      </c>
      <c r="E18" s="13" t="s">
        <v>14</v>
      </c>
      <c r="F18" s="14" t="s">
        <v>17</v>
      </c>
    </row>
    <row r="19" customFormat="false" ht="45.75" hidden="false" customHeight="true" outlineLevel="0" collapsed="false">
      <c r="A19" s="8" t="s">
        <v>18</v>
      </c>
      <c r="B19" s="9" t="s">
        <v>35</v>
      </c>
      <c r="C19" s="9" t="s">
        <v>16</v>
      </c>
      <c r="D19" s="10" t="n">
        <v>4</v>
      </c>
      <c r="E19" s="9" t="s">
        <v>20</v>
      </c>
      <c r="F19" s="11" t="s">
        <v>15</v>
      </c>
    </row>
    <row r="20" customFormat="false" ht="45.75" hidden="false" customHeight="true" outlineLevel="0" collapsed="false">
      <c r="A20" s="12" t="s">
        <v>18</v>
      </c>
      <c r="B20" s="13" t="s">
        <v>35</v>
      </c>
      <c r="C20" s="13" t="s">
        <v>16</v>
      </c>
      <c r="D20" s="10" t="n">
        <v>4</v>
      </c>
      <c r="E20" s="13" t="s">
        <v>20</v>
      </c>
      <c r="F20" s="14" t="s">
        <v>17</v>
      </c>
    </row>
    <row r="21" customFormat="false" ht="45.75" hidden="false" customHeight="true" outlineLevel="0" collapsed="false">
      <c r="A21" s="8" t="s">
        <v>22</v>
      </c>
      <c r="B21" s="9" t="s">
        <v>36</v>
      </c>
      <c r="C21" s="9" t="s">
        <v>37</v>
      </c>
      <c r="D21" s="10" t="n">
        <v>15</v>
      </c>
      <c r="E21" s="9" t="s">
        <v>14</v>
      </c>
      <c r="F21" s="11" t="s">
        <v>15</v>
      </c>
    </row>
    <row r="22" customFormat="false" ht="45.75" hidden="false" customHeight="true" outlineLevel="0" collapsed="false">
      <c r="A22" s="12" t="s">
        <v>38</v>
      </c>
      <c r="B22" s="13" t="s">
        <v>39</v>
      </c>
      <c r="C22" s="13" t="s">
        <v>27</v>
      </c>
      <c r="D22" s="10" t="n">
        <v>80</v>
      </c>
      <c r="E22" s="13" t="s">
        <v>40</v>
      </c>
      <c r="F22" s="21" t="s">
        <v>15</v>
      </c>
    </row>
    <row r="23" customFormat="false" ht="45.75" hidden="false" customHeight="true" outlineLevel="0" collapsed="false">
      <c r="A23" s="8" t="s">
        <v>25</v>
      </c>
      <c r="B23" s="9" t="s">
        <v>41</v>
      </c>
      <c r="C23" s="9" t="s">
        <v>42</v>
      </c>
      <c r="D23" s="10" t="n">
        <v>70</v>
      </c>
      <c r="E23" s="9" t="s">
        <v>28</v>
      </c>
      <c r="F23" s="11" t="s">
        <v>15</v>
      </c>
    </row>
    <row r="24" customFormat="false" ht="19.5" hidden="false" customHeight="true" outlineLevel="0" collapsed="false">
      <c r="A24" s="18" t="s">
        <v>43</v>
      </c>
      <c r="B24" s="18"/>
      <c r="C24" s="18"/>
      <c r="D24" s="19" t="n">
        <f aca="false">SUM(D17:D23)</f>
        <v>233</v>
      </c>
      <c r="E24" s="20"/>
      <c r="F24" s="20"/>
    </row>
    <row r="25" customFormat="false" ht="19.5" hidden="false" customHeight="true" outlineLevel="0" collapsed="false">
      <c r="A25" s="7" t="s">
        <v>44</v>
      </c>
      <c r="B25" s="7"/>
      <c r="C25" s="7"/>
      <c r="D25" s="7"/>
      <c r="E25" s="7"/>
      <c r="F25" s="7"/>
    </row>
    <row r="26" customFormat="false" ht="45.75" hidden="false" customHeight="true" outlineLevel="0" collapsed="false">
      <c r="A26" s="8" t="s">
        <v>45</v>
      </c>
      <c r="B26" s="9" t="s">
        <v>46</v>
      </c>
      <c r="C26" s="9" t="s">
        <v>47</v>
      </c>
      <c r="D26" s="10" t="n">
        <v>240</v>
      </c>
      <c r="E26" s="9" t="s">
        <v>14</v>
      </c>
      <c r="F26" s="11" t="s">
        <v>15</v>
      </c>
    </row>
    <row r="27" customFormat="false" ht="45.75" hidden="false" customHeight="true" outlineLevel="0" collapsed="false">
      <c r="A27" s="12" t="s">
        <v>22</v>
      </c>
      <c r="B27" s="13" t="s">
        <v>48</v>
      </c>
      <c r="C27" s="13" t="s">
        <v>37</v>
      </c>
      <c r="D27" s="10" t="n">
        <v>80</v>
      </c>
      <c r="E27" s="13" t="s">
        <v>14</v>
      </c>
      <c r="F27" s="11" t="s">
        <v>15</v>
      </c>
    </row>
    <row r="28" customFormat="false" ht="19.5" hidden="false" customHeight="true" outlineLevel="0" collapsed="false">
      <c r="A28" s="18" t="s">
        <v>49</v>
      </c>
      <c r="B28" s="18"/>
      <c r="C28" s="18"/>
      <c r="D28" s="19" t="n">
        <f aca="false">SUM(D26:D27)</f>
        <v>320</v>
      </c>
      <c r="E28" s="20"/>
      <c r="F28" s="20"/>
    </row>
    <row r="29" customFormat="false" ht="19.5" hidden="false" customHeight="true" outlineLevel="0" collapsed="false">
      <c r="A29" s="7" t="s">
        <v>50</v>
      </c>
      <c r="B29" s="7"/>
      <c r="C29" s="7"/>
      <c r="D29" s="7"/>
      <c r="E29" s="7"/>
      <c r="F29" s="7"/>
    </row>
    <row r="30" customFormat="false" ht="45.75" hidden="false" customHeight="true" outlineLevel="0" collapsed="false">
      <c r="A30" s="8" t="s">
        <v>51</v>
      </c>
      <c r="B30" s="9" t="s">
        <v>52</v>
      </c>
      <c r="C30" s="9" t="s">
        <v>13</v>
      </c>
      <c r="D30" s="10" t="n">
        <v>15</v>
      </c>
      <c r="E30" s="9" t="s">
        <v>14</v>
      </c>
      <c r="F30" s="11" t="s">
        <v>15</v>
      </c>
    </row>
    <row r="31" customFormat="false" ht="45.75" hidden="false" customHeight="true" outlineLevel="0" collapsed="false">
      <c r="A31" s="12" t="s">
        <v>51</v>
      </c>
      <c r="B31" s="13" t="s">
        <v>52</v>
      </c>
      <c r="C31" s="13" t="s">
        <v>16</v>
      </c>
      <c r="D31" s="10" t="n">
        <v>5</v>
      </c>
      <c r="E31" s="13" t="s">
        <v>14</v>
      </c>
      <c r="F31" s="14" t="s">
        <v>17</v>
      </c>
    </row>
    <row r="32" customFormat="false" ht="45.75" hidden="false" customHeight="true" outlineLevel="0" collapsed="false">
      <c r="A32" s="8" t="s">
        <v>53</v>
      </c>
      <c r="B32" s="9" t="s">
        <v>54</v>
      </c>
      <c r="C32" s="9" t="s">
        <v>16</v>
      </c>
      <c r="D32" s="10" t="n">
        <v>2</v>
      </c>
      <c r="E32" s="9" t="s">
        <v>14</v>
      </c>
      <c r="F32" s="11" t="s">
        <v>15</v>
      </c>
    </row>
    <row r="33" customFormat="false" ht="45.75" hidden="false" customHeight="true" outlineLevel="0" collapsed="false">
      <c r="A33" s="12" t="s">
        <v>53</v>
      </c>
      <c r="B33" s="13" t="s">
        <v>54</v>
      </c>
      <c r="C33" s="13" t="s">
        <v>16</v>
      </c>
      <c r="D33" s="10" t="n">
        <v>2</v>
      </c>
      <c r="E33" s="13" t="s">
        <v>14</v>
      </c>
      <c r="F33" s="14" t="s">
        <v>17</v>
      </c>
    </row>
    <row r="34" customFormat="false" ht="19.5" hidden="false" customHeight="true" outlineLevel="0" collapsed="false">
      <c r="A34" s="18" t="s">
        <v>55</v>
      </c>
      <c r="B34" s="18"/>
      <c r="C34" s="18"/>
      <c r="D34" s="19" t="n">
        <f aca="false">SUM(D30:D33)</f>
        <v>24</v>
      </c>
      <c r="E34" s="20"/>
      <c r="F34" s="20"/>
    </row>
    <row r="35" customFormat="false" ht="19.5" hidden="false" customHeight="true" outlineLevel="0" collapsed="false">
      <c r="A35" s="7" t="s">
        <v>56</v>
      </c>
      <c r="B35" s="7"/>
      <c r="C35" s="7"/>
      <c r="D35" s="7"/>
      <c r="E35" s="7"/>
      <c r="F35" s="7"/>
    </row>
    <row r="36" customFormat="false" ht="45.75" hidden="false" customHeight="true" outlineLevel="0" collapsed="false">
      <c r="A36" s="8" t="s">
        <v>57</v>
      </c>
      <c r="B36" s="9" t="s">
        <v>58</v>
      </c>
      <c r="C36" s="9" t="s">
        <v>42</v>
      </c>
      <c r="D36" s="10" t="n">
        <v>2</v>
      </c>
      <c r="E36" s="9" t="s">
        <v>28</v>
      </c>
      <c r="F36" s="11" t="s">
        <v>15</v>
      </c>
    </row>
    <row r="37" customFormat="false" ht="45.75" hidden="false" customHeight="true" outlineLevel="0" collapsed="false">
      <c r="A37" s="12" t="s">
        <v>59</v>
      </c>
      <c r="B37" s="13" t="s">
        <v>60</v>
      </c>
      <c r="C37" s="13" t="s">
        <v>42</v>
      </c>
      <c r="D37" s="10" t="n">
        <v>12</v>
      </c>
      <c r="E37" s="13" t="s">
        <v>28</v>
      </c>
      <c r="F37" s="11" t="s">
        <v>15</v>
      </c>
    </row>
    <row r="38" customFormat="false" ht="19.5" hidden="false" customHeight="true" outlineLevel="0" collapsed="false">
      <c r="A38" s="18" t="s">
        <v>61</v>
      </c>
      <c r="B38" s="18"/>
      <c r="C38" s="18"/>
      <c r="D38" s="19" t="n">
        <f aca="false">SUM(D36:D37)</f>
        <v>14</v>
      </c>
      <c r="E38" s="20"/>
      <c r="F38" s="20"/>
    </row>
    <row r="39" customFormat="false" ht="19.5" hidden="false" customHeight="true" outlineLevel="0" collapsed="false">
      <c r="A39" s="7" t="s">
        <v>62</v>
      </c>
      <c r="B39" s="7"/>
      <c r="C39" s="7"/>
      <c r="D39" s="7"/>
      <c r="E39" s="7"/>
      <c r="F39" s="7"/>
    </row>
    <row r="40" customFormat="false" ht="45.75" hidden="false" customHeight="true" outlineLevel="0" collapsed="false">
      <c r="A40" s="8" t="s">
        <v>63</v>
      </c>
      <c r="B40" s="22" t="s">
        <v>64</v>
      </c>
      <c r="C40" s="9" t="s">
        <v>42</v>
      </c>
      <c r="D40" s="10" t="n">
        <v>8</v>
      </c>
      <c r="E40" s="9" t="s">
        <v>65</v>
      </c>
      <c r="F40" s="11" t="s">
        <v>15</v>
      </c>
    </row>
    <row r="41" customFormat="false" ht="45.75" hidden="false" customHeight="true" outlineLevel="0" collapsed="false">
      <c r="A41" s="12" t="s">
        <v>66</v>
      </c>
      <c r="B41" s="13" t="s">
        <v>67</v>
      </c>
      <c r="C41" s="13" t="s">
        <v>42</v>
      </c>
      <c r="D41" s="10" t="n">
        <v>5</v>
      </c>
      <c r="E41" s="13" t="s">
        <v>65</v>
      </c>
      <c r="F41" s="21" t="s">
        <v>15</v>
      </c>
    </row>
    <row r="42" customFormat="false" ht="45.75" hidden="false" customHeight="true" outlineLevel="0" collapsed="false">
      <c r="A42" s="8" t="s">
        <v>68</v>
      </c>
      <c r="B42" s="9" t="s">
        <v>69</v>
      </c>
      <c r="C42" s="9" t="s">
        <v>42</v>
      </c>
      <c r="D42" s="10" t="n">
        <v>2</v>
      </c>
      <c r="E42" s="9" t="s">
        <v>65</v>
      </c>
      <c r="F42" s="11" t="s">
        <v>15</v>
      </c>
    </row>
    <row r="43" customFormat="false" ht="45.75" hidden="false" customHeight="true" outlineLevel="0" collapsed="false">
      <c r="A43" s="12" t="s">
        <v>70</v>
      </c>
      <c r="B43" s="13" t="s">
        <v>71</v>
      </c>
      <c r="C43" s="13" t="s">
        <v>42</v>
      </c>
      <c r="D43" s="10" t="n">
        <v>3</v>
      </c>
      <c r="E43" s="13" t="s">
        <v>65</v>
      </c>
      <c r="F43" s="21" t="s">
        <v>15</v>
      </c>
    </row>
    <row r="44" customFormat="false" ht="45.75" hidden="false" customHeight="true" outlineLevel="0" collapsed="false">
      <c r="A44" s="8" t="s">
        <v>72</v>
      </c>
      <c r="B44" s="9" t="s">
        <v>73</v>
      </c>
      <c r="C44" s="9" t="s">
        <v>42</v>
      </c>
      <c r="D44" s="10" t="n">
        <v>8</v>
      </c>
      <c r="E44" s="9" t="s">
        <v>65</v>
      </c>
      <c r="F44" s="11" t="s">
        <v>15</v>
      </c>
    </row>
    <row r="45" customFormat="false" ht="45.75" hidden="false" customHeight="true" outlineLevel="0" collapsed="false">
      <c r="A45" s="12" t="s">
        <v>74</v>
      </c>
      <c r="B45" s="13" t="s">
        <v>75</v>
      </c>
      <c r="C45" s="13" t="s">
        <v>42</v>
      </c>
      <c r="D45" s="10" t="n">
        <v>5</v>
      </c>
      <c r="E45" s="13" t="s">
        <v>65</v>
      </c>
      <c r="F45" s="21" t="s">
        <v>15</v>
      </c>
    </row>
    <row r="46" customFormat="false" ht="45.75" hidden="false" customHeight="true" outlineLevel="0" collapsed="false">
      <c r="A46" s="8" t="s">
        <v>76</v>
      </c>
      <c r="B46" s="9" t="s">
        <v>77</v>
      </c>
      <c r="C46" s="9" t="s">
        <v>42</v>
      </c>
      <c r="D46" s="10" t="n">
        <v>15</v>
      </c>
      <c r="E46" s="9" t="s">
        <v>65</v>
      </c>
      <c r="F46" s="11" t="s">
        <v>15</v>
      </c>
    </row>
    <row r="47" customFormat="false" ht="45.75" hidden="false" customHeight="true" outlineLevel="0" collapsed="false">
      <c r="A47" s="12" t="s">
        <v>78</v>
      </c>
      <c r="B47" s="13" t="s">
        <v>79</v>
      </c>
      <c r="C47" s="13" t="s">
        <v>42</v>
      </c>
      <c r="D47" s="10" t="n">
        <v>12</v>
      </c>
      <c r="E47" s="13" t="s">
        <v>28</v>
      </c>
      <c r="F47" s="21" t="s">
        <v>15</v>
      </c>
    </row>
    <row r="48" s="24" customFormat="true" ht="45.75" hidden="false" customHeight="true" outlineLevel="0" collapsed="false">
      <c r="A48" s="8" t="s">
        <v>80</v>
      </c>
      <c r="B48" s="9" t="s">
        <v>81</v>
      </c>
      <c r="C48" s="9" t="s">
        <v>42</v>
      </c>
      <c r="D48" s="23" t="n">
        <v>30</v>
      </c>
      <c r="E48" s="9" t="s">
        <v>28</v>
      </c>
      <c r="F48" s="11" t="s">
        <v>15</v>
      </c>
    </row>
    <row r="49" s="24" customFormat="true" ht="45.75" hidden="false" customHeight="true" outlineLevel="0" collapsed="false">
      <c r="A49" s="12" t="s">
        <v>29</v>
      </c>
      <c r="B49" s="13" t="s">
        <v>82</v>
      </c>
      <c r="C49" s="13" t="s">
        <v>42</v>
      </c>
      <c r="D49" s="23" t="n">
        <v>20</v>
      </c>
      <c r="E49" s="13" t="s">
        <v>28</v>
      </c>
      <c r="F49" s="21" t="s">
        <v>15</v>
      </c>
    </row>
    <row r="50" customFormat="false" ht="45.75" hidden="false" customHeight="true" outlineLevel="0" collapsed="false">
      <c r="A50" s="8" t="s">
        <v>83</v>
      </c>
      <c r="B50" s="9" t="s">
        <v>84</v>
      </c>
      <c r="C50" s="9" t="s">
        <v>42</v>
      </c>
      <c r="D50" s="10" t="n">
        <v>8</v>
      </c>
      <c r="E50" s="9" t="s">
        <v>28</v>
      </c>
      <c r="F50" s="11" t="s">
        <v>15</v>
      </c>
    </row>
    <row r="51" customFormat="false" ht="19.5" hidden="false" customHeight="true" outlineLevel="0" collapsed="false">
      <c r="A51" s="18" t="s">
        <v>85</v>
      </c>
      <c r="B51" s="18"/>
      <c r="C51" s="18"/>
      <c r="D51" s="19" t="n">
        <f aca="false">SUM(D40:D50)</f>
        <v>116</v>
      </c>
      <c r="E51" s="20"/>
      <c r="F51" s="20"/>
    </row>
    <row r="52" customFormat="false" ht="24" hidden="false" customHeight="true" outlineLevel="0" collapsed="false">
      <c r="A52" s="25" t="s">
        <v>86</v>
      </c>
      <c r="B52" s="25"/>
      <c r="C52" s="25"/>
      <c r="D52" s="26" t="n">
        <f aca="false">D15+D24+D28+D34+D38+D51</f>
        <v>838</v>
      </c>
      <c r="E52" s="27"/>
      <c r="F52" s="27"/>
    </row>
    <row r="54" customFormat="false" ht="19.5" hidden="false" customHeight="true" outlineLevel="0" collapsed="false">
      <c r="A54" s="28" t="s">
        <v>87</v>
      </c>
      <c r="B54" s="28"/>
      <c r="C54" s="28"/>
      <c r="D54" s="28"/>
      <c r="E54" s="28"/>
      <c r="F54" s="28"/>
    </row>
    <row r="55" customFormat="false" ht="15" hidden="false" customHeight="true" outlineLevel="0" collapsed="false">
      <c r="A55" s="29" t="s">
        <v>88</v>
      </c>
      <c r="B55" s="29"/>
      <c r="C55" s="29"/>
      <c r="D55" s="30" t="n">
        <v>314</v>
      </c>
      <c r="E55" s="31"/>
      <c r="F55" s="31"/>
    </row>
    <row r="56" customFormat="false" ht="15" hidden="false" customHeight="true" outlineLevel="0" collapsed="false">
      <c r="A56" s="32" t="s">
        <v>89</v>
      </c>
      <c r="B56" s="32"/>
      <c r="C56" s="32"/>
      <c r="D56" s="33" t="n">
        <v>64</v>
      </c>
      <c r="E56" s="34"/>
      <c r="F56" s="34"/>
    </row>
    <row r="58" customFormat="false" ht="19.5" hidden="false" customHeight="true" outlineLevel="0" collapsed="false">
      <c r="A58" s="28" t="s">
        <v>90</v>
      </c>
      <c r="B58" s="28"/>
      <c r="C58" s="28"/>
      <c r="D58" s="28"/>
      <c r="E58" s="28"/>
      <c r="F58" s="28"/>
    </row>
    <row r="59" customFormat="false" ht="27.75" hidden="false" customHeight="true" outlineLevel="0" collapsed="false">
      <c r="A59" s="35" t="s">
        <v>91</v>
      </c>
      <c r="B59" s="35"/>
      <c r="C59" s="35"/>
      <c r="D59" s="35"/>
      <c r="E59" s="35"/>
      <c r="F59" s="35"/>
    </row>
    <row r="60" customFormat="false" ht="27.75" hidden="false" customHeight="true" outlineLevel="0" collapsed="false">
      <c r="A60" s="35" t="s">
        <v>92</v>
      </c>
      <c r="B60" s="35"/>
      <c r="C60" s="35"/>
      <c r="D60" s="35"/>
      <c r="E60" s="35"/>
      <c r="F60" s="35"/>
    </row>
    <row r="61" customFormat="false" ht="27.75" hidden="false" customHeight="true" outlineLevel="0" collapsed="false">
      <c r="A61" s="35" t="s">
        <v>93</v>
      </c>
      <c r="B61" s="35"/>
      <c r="C61" s="35"/>
      <c r="D61" s="35"/>
      <c r="E61" s="35"/>
      <c r="F61" s="35"/>
    </row>
    <row r="62" customFormat="false" ht="27.75" hidden="false" customHeight="true" outlineLevel="0" collapsed="false">
      <c r="A62" s="35" t="s">
        <v>94</v>
      </c>
      <c r="B62" s="35"/>
      <c r="C62" s="35"/>
      <c r="D62" s="35"/>
      <c r="E62" s="35"/>
      <c r="F62" s="35"/>
    </row>
    <row r="63" customFormat="false" ht="27.75" hidden="false" customHeight="true" outlineLevel="0" collapsed="false">
      <c r="A63" s="35" t="s">
        <v>95</v>
      </c>
      <c r="B63" s="35"/>
      <c r="C63" s="35"/>
      <c r="D63" s="35"/>
      <c r="E63" s="35"/>
      <c r="F63" s="35"/>
    </row>
    <row r="64" customFormat="false" ht="27.75" hidden="false" customHeight="true" outlineLevel="0" collapsed="false">
      <c r="A64" s="35"/>
      <c r="B64" s="35"/>
      <c r="C64" s="35"/>
      <c r="D64" s="35"/>
      <c r="E64" s="35"/>
      <c r="F64" s="35"/>
    </row>
    <row r="65" customFormat="false" ht="27.75" hidden="false" customHeight="true" outlineLevel="0" collapsed="false"/>
    <row r="1048576" customFormat="false" ht="12.75" hidden="false" customHeight="true" outlineLevel="0" collapsed="false"/>
  </sheetData>
  <mergeCells count="27">
    <mergeCell ref="A1:F1"/>
    <mergeCell ref="A2:F2"/>
    <mergeCell ref="A3:F3"/>
    <mergeCell ref="A5:F5"/>
    <mergeCell ref="A7:F7"/>
    <mergeCell ref="A15:C15"/>
    <mergeCell ref="A16:F16"/>
    <mergeCell ref="A24:C24"/>
    <mergeCell ref="A25:F25"/>
    <mergeCell ref="A28:C28"/>
    <mergeCell ref="A29:F29"/>
    <mergeCell ref="A34:C34"/>
    <mergeCell ref="A35:F35"/>
    <mergeCell ref="A38:C38"/>
    <mergeCell ref="A39:F39"/>
    <mergeCell ref="A51:C51"/>
    <mergeCell ref="A52:C52"/>
    <mergeCell ref="A54:F54"/>
    <mergeCell ref="A55:C55"/>
    <mergeCell ref="A56:C56"/>
    <mergeCell ref="A58:F58"/>
    <mergeCell ref="A59:F59"/>
    <mergeCell ref="A60:F60"/>
    <mergeCell ref="A61:F61"/>
    <mergeCell ref="A62:F62"/>
    <mergeCell ref="A63:F63"/>
    <mergeCell ref="A64:F6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2026-07-20T20:28:53Z</dcterms:created>
  <dc:creator>openpyxl</dc:creator>
  <dc:description/>
  <dc:language>en-US</dc:language>
  <cp:lastModifiedBy/>
  <cp:lastPrinted>2026-07-21T16:04:12Z</cp:lastPrinted>
  <dcterms:modified xsi:type="dcterms:W3CDTF">2026-07-21T16:04:43Z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file>